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7875" activeTab="1"/>
  </bookViews>
  <sheets>
    <sheet name="MUŽI" sheetId="1" r:id="rId1"/>
    <sheet name="ŽENY" sheetId="2" r:id="rId2"/>
    <sheet name="NALÍVAČKA start" sheetId="3" r:id="rId3"/>
    <sheet name="NALÍVAČKA MUŽI" sheetId="4" r:id="rId4"/>
    <sheet name="NALÍVAČKA ŽENY" sheetId="5" r:id="rId5"/>
  </sheets>
  <definedNames/>
  <calcPr fullCalcOnLoad="1"/>
</workbook>
</file>

<file path=xl/sharedStrings.xml><?xml version="1.0" encoding="utf-8"?>
<sst xmlns="http://schemas.openxmlformats.org/spreadsheetml/2006/main" count="179" uniqueCount="64">
  <si>
    <t>SDH</t>
  </si>
  <si>
    <t>1. pokus</t>
  </si>
  <si>
    <t>levý terč</t>
  </si>
  <si>
    <t>pravý terč</t>
  </si>
  <si>
    <t>2. pokus</t>
  </si>
  <si>
    <t>celkem</t>
  </si>
  <si>
    <t>výsledný čas</t>
  </si>
  <si>
    <t>umístění</t>
  </si>
  <si>
    <t>MUŽI</t>
  </si>
  <si>
    <t>ST.Č.</t>
  </si>
  <si>
    <t>ŽENY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</si>
  <si>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</si>
  <si>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</si>
  <si>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</si>
  <si>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</si>
  <si>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</si>
  <si>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</si>
  <si>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</si>
  <si>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</si>
  <si>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</si>
  <si>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</si>
  <si>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</si>
  <si>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</si>
  <si>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NALÍVAČKA</t>
  </si>
  <si>
    <t>Trusovice</t>
  </si>
  <si>
    <t>Chválkovice</t>
  </si>
  <si>
    <t>Dolany</t>
  </si>
  <si>
    <t>Trusovice muži A</t>
  </si>
  <si>
    <t>Trusovice muži B</t>
  </si>
  <si>
    <t>Drahlov</t>
  </si>
  <si>
    <t>13.</t>
  </si>
  <si>
    <t>14.</t>
  </si>
  <si>
    <t>15.</t>
  </si>
  <si>
    <t>16.</t>
  </si>
  <si>
    <t>Daskabát</t>
  </si>
  <si>
    <t>Troubelice</t>
  </si>
  <si>
    <t>Drahlov ženy</t>
  </si>
  <si>
    <t>Bílovice</t>
  </si>
  <si>
    <t>Tršice</t>
  </si>
  <si>
    <t>Troubelice muži</t>
  </si>
  <si>
    <t>Nová Hradečná</t>
  </si>
  <si>
    <t>Nová Hradečná muži</t>
  </si>
  <si>
    <t>Medlov</t>
  </si>
  <si>
    <t>Medlov muži</t>
  </si>
  <si>
    <t>Medlov ženy</t>
  </si>
  <si>
    <t>Velký Týnec</t>
  </si>
  <si>
    <t>Velký Týnec muži</t>
  </si>
  <si>
    <t>Velký Týnec ženy</t>
  </si>
  <si>
    <t>Dub nad Moravou</t>
  </si>
  <si>
    <t>Hlubočky</t>
  </si>
  <si>
    <t>Hlubočky muži</t>
  </si>
  <si>
    <t>Cholina</t>
  </si>
  <si>
    <t>NP</t>
  </si>
  <si>
    <t>Cholina muži</t>
  </si>
  <si>
    <t>Chválkovice muži</t>
  </si>
  <si>
    <t>Bílovice muži</t>
  </si>
  <si>
    <t>Dub nad Moravou muži</t>
  </si>
  <si>
    <t>Trusovice ženy</t>
  </si>
  <si>
    <t>Bílovice PV</t>
  </si>
  <si>
    <t>NALÍVAČKA ŽENY</t>
  </si>
  <si>
    <t>Trusovice A</t>
  </si>
  <si>
    <t>Trusovice B</t>
  </si>
  <si>
    <t>NALÍVAČKA MUŽI</t>
  </si>
  <si>
    <t>Dolany muži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</si>
</sst>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4" xfId="0" applyFont="1" applyBorder="1" applyAlignment="1">
      <alignment/>
    </xf>
    <xf numFmtId="2" fontId="17" fillId="0" borderId="15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17" fillId="0" borderId="18" xfId="0" applyFont="1" applyBorder="1" applyAlignment="1">
      <alignment/>
    </xf>
    <xf numFmtId="2" fontId="17" fillId="0" borderId="19" xfId="0" applyNumberFormat="1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/>
    </xf>
    <xf numFmtId="2" fontId="17" fillId="0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7.8515625" style="1" customWidth="1"/>
    <col min="2" max="2" width="21.421875" style="0" customWidth="1"/>
    <col min="3" max="9" width="12.421875" style="0" customWidth="1"/>
    <col min="10" max="10" width="11.421875" style="1" customWidth="1"/>
    <col min="11" max="11" width="13.7109375" style="0" bestFit="1" customWidth="1"/>
  </cols>
  <sheetData>
    <row r="1" spans="1:10" ht="19.5" customHeight="1" thickBo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9.5" thickBot="1">
      <c r="A2" s="34" t="s">
        <v>9</v>
      </c>
      <c r="B2" s="34" t="s">
        <v>0</v>
      </c>
      <c r="C2" s="37" t="s">
        <v>1</v>
      </c>
      <c r="D2" s="38"/>
      <c r="E2" s="39"/>
      <c r="F2" s="40" t="s">
        <v>4</v>
      </c>
      <c r="G2" s="38"/>
      <c r="H2" s="39"/>
      <c r="I2" s="41" t="s">
        <v>6</v>
      </c>
      <c r="J2" s="43" t="s">
        <v>7</v>
      </c>
    </row>
    <row r="3" spans="1:10" ht="19.5" thickBot="1">
      <c r="A3" s="35"/>
      <c r="B3" s="35"/>
      <c r="C3" s="20" t="s">
        <v>2</v>
      </c>
      <c r="D3" s="21" t="s">
        <v>3</v>
      </c>
      <c r="E3" s="19" t="s">
        <v>5</v>
      </c>
      <c r="F3" s="20" t="s">
        <v>2</v>
      </c>
      <c r="G3" s="21" t="s">
        <v>3</v>
      </c>
      <c r="H3" s="19" t="s">
        <v>5</v>
      </c>
      <c r="I3" s="42"/>
      <c r="J3" s="44"/>
    </row>
    <row r="4" spans="1:10" s="6" customFormat="1" ht="19.5" customHeight="1">
      <c r="A4" s="22" t="s">
        <v>11</v>
      </c>
      <c r="B4" s="17" t="s">
        <v>24</v>
      </c>
      <c r="C4" s="2">
        <v>20.69</v>
      </c>
      <c r="D4" s="3">
        <v>23.62</v>
      </c>
      <c r="E4" s="4">
        <f>MAX(C4:D4)</f>
        <v>23.62</v>
      </c>
      <c r="F4" s="2">
        <v>20.89</v>
      </c>
      <c r="G4" s="3" t="s">
        <v>52</v>
      </c>
      <c r="H4" s="4" t="s">
        <v>52</v>
      </c>
      <c r="I4" s="5">
        <f>IF(H4=0,E4,MIN(E4,H4))</f>
        <v>23.62</v>
      </c>
      <c r="J4" s="29">
        <f>RANK(I4,I4:I15,1)</f>
        <v>8</v>
      </c>
    </row>
    <row r="5" spans="1:10" s="6" customFormat="1" ht="19.5" customHeight="1">
      <c r="A5" s="24" t="s">
        <v>12</v>
      </c>
      <c r="B5" s="7" t="s">
        <v>42</v>
      </c>
      <c r="C5" s="8">
        <v>21.86</v>
      </c>
      <c r="D5" s="9">
        <v>21.96</v>
      </c>
      <c r="E5" s="10">
        <f aca="true" t="shared" si="0" ref="E5:E15">MAX(C5:D5)</f>
        <v>21.96</v>
      </c>
      <c r="F5" s="8">
        <v>37.97</v>
      </c>
      <c r="G5" s="9">
        <v>23.09</v>
      </c>
      <c r="H5" s="10">
        <f aca="true" t="shared" si="1" ref="H5:H15">MAX(F5:G5)</f>
        <v>37.97</v>
      </c>
      <c r="I5" s="11">
        <f aca="true" t="shared" si="2" ref="I5:I15">IF(H5=0,E5,MIN(E5,H5))</f>
        <v>21.96</v>
      </c>
      <c r="J5" s="30">
        <f>RANK(I5,I4:I15,1)</f>
        <v>6</v>
      </c>
    </row>
    <row r="6" spans="1:10" s="6" customFormat="1" ht="19.5" customHeight="1">
      <c r="A6" s="24" t="s">
        <v>13</v>
      </c>
      <c r="B6" s="7" t="s">
        <v>58</v>
      </c>
      <c r="C6" s="8" t="s">
        <v>52</v>
      </c>
      <c r="D6" s="9" t="s">
        <v>52</v>
      </c>
      <c r="E6" s="10" t="s">
        <v>52</v>
      </c>
      <c r="F6" s="8" t="s">
        <v>52</v>
      </c>
      <c r="G6" s="9" t="s">
        <v>52</v>
      </c>
      <c r="H6" s="10" t="s">
        <v>52</v>
      </c>
      <c r="I6" s="11" t="s">
        <v>52</v>
      </c>
      <c r="J6" s="30">
        <v>12</v>
      </c>
    </row>
    <row r="7" spans="1:10" s="6" customFormat="1" ht="19.5" customHeight="1">
      <c r="A7" s="24" t="s">
        <v>14</v>
      </c>
      <c r="B7" s="7" t="s">
        <v>38</v>
      </c>
      <c r="C7" s="8">
        <v>39.74</v>
      </c>
      <c r="D7" s="9">
        <v>28.94</v>
      </c>
      <c r="E7" s="10">
        <f t="shared" si="0"/>
        <v>39.74</v>
      </c>
      <c r="F7" s="8">
        <v>32.13</v>
      </c>
      <c r="G7" s="9">
        <v>35.15</v>
      </c>
      <c r="H7" s="10">
        <f t="shared" si="1"/>
        <v>35.15</v>
      </c>
      <c r="I7" s="11">
        <f t="shared" si="2"/>
        <v>35.15</v>
      </c>
      <c r="J7" s="30">
        <f>RANK(I7,I4:I15,1)</f>
        <v>10</v>
      </c>
    </row>
    <row r="8" spans="1:10" s="6" customFormat="1" ht="19.5" customHeight="1">
      <c r="A8" s="24" t="s">
        <v>15</v>
      </c>
      <c r="B8" s="7" t="s">
        <v>25</v>
      </c>
      <c r="C8" s="8">
        <v>27.47</v>
      </c>
      <c r="D8" s="9">
        <v>27.27</v>
      </c>
      <c r="E8" s="10">
        <f t="shared" si="0"/>
        <v>27.47</v>
      </c>
      <c r="F8" s="8" t="s">
        <v>52</v>
      </c>
      <c r="G8" s="9" t="s">
        <v>52</v>
      </c>
      <c r="H8" s="10" t="s">
        <v>52</v>
      </c>
      <c r="I8" s="11">
        <f t="shared" si="2"/>
        <v>27.47</v>
      </c>
      <c r="J8" s="30">
        <f>RANK(I8,I4:I15,1)</f>
        <v>9</v>
      </c>
    </row>
    <row r="9" spans="1:10" s="6" customFormat="1" ht="19.5" customHeight="1">
      <c r="A9" s="24" t="s">
        <v>16</v>
      </c>
      <c r="B9" s="7" t="s">
        <v>40</v>
      </c>
      <c r="C9" s="8">
        <v>20.71</v>
      </c>
      <c r="D9" s="9">
        <v>22.06</v>
      </c>
      <c r="E9" s="10">
        <f t="shared" si="0"/>
        <v>22.06</v>
      </c>
      <c r="F9" s="8">
        <v>24.95</v>
      </c>
      <c r="G9" s="9" t="s">
        <v>52</v>
      </c>
      <c r="H9" s="10" t="s">
        <v>52</v>
      </c>
      <c r="I9" s="11">
        <f t="shared" si="2"/>
        <v>22.06</v>
      </c>
      <c r="J9" s="30">
        <f>RANK(I9,I4:I15,1)</f>
        <v>7</v>
      </c>
    </row>
    <row r="10" spans="1:10" s="6" customFormat="1" ht="19.5" customHeight="1">
      <c r="A10" s="24" t="s">
        <v>17</v>
      </c>
      <c r="B10" s="7" t="s">
        <v>45</v>
      </c>
      <c r="C10" s="8">
        <v>21.71</v>
      </c>
      <c r="D10" s="9">
        <v>21.65</v>
      </c>
      <c r="E10" s="10">
        <f t="shared" si="0"/>
        <v>21.71</v>
      </c>
      <c r="F10" s="8">
        <v>45.65</v>
      </c>
      <c r="G10" s="9">
        <v>47.17</v>
      </c>
      <c r="H10" s="10">
        <f t="shared" si="1"/>
        <v>47.17</v>
      </c>
      <c r="I10" s="11">
        <f t="shared" si="2"/>
        <v>21.71</v>
      </c>
      <c r="J10" s="30">
        <f>RANK(I10,I4:I15,1)</f>
        <v>4</v>
      </c>
    </row>
    <row r="11" spans="1:10" s="6" customFormat="1" ht="19.5" customHeight="1">
      <c r="A11" s="24" t="s">
        <v>18</v>
      </c>
      <c r="B11" s="7" t="s">
        <v>48</v>
      </c>
      <c r="C11" s="8" t="s">
        <v>52</v>
      </c>
      <c r="D11" s="9" t="s">
        <v>52</v>
      </c>
      <c r="E11" s="10" t="s">
        <v>52</v>
      </c>
      <c r="F11" s="8" t="s">
        <v>52</v>
      </c>
      <c r="G11" s="9" t="s">
        <v>52</v>
      </c>
      <c r="H11" s="10" t="s">
        <v>52</v>
      </c>
      <c r="I11" s="11" t="s">
        <v>52</v>
      </c>
      <c r="J11" s="30">
        <v>12</v>
      </c>
    </row>
    <row r="12" spans="1:10" s="6" customFormat="1" ht="19.5" customHeight="1">
      <c r="A12" s="24" t="s">
        <v>19</v>
      </c>
      <c r="B12" s="7" t="s">
        <v>35</v>
      </c>
      <c r="C12" s="8">
        <v>21.85</v>
      </c>
      <c r="D12" s="9">
        <v>19.25</v>
      </c>
      <c r="E12" s="10">
        <f t="shared" si="0"/>
        <v>21.85</v>
      </c>
      <c r="F12" s="8">
        <v>22.48</v>
      </c>
      <c r="G12" s="9">
        <v>19.3</v>
      </c>
      <c r="H12" s="10">
        <f t="shared" si="1"/>
        <v>22.48</v>
      </c>
      <c r="I12" s="11">
        <f t="shared" si="2"/>
        <v>21.85</v>
      </c>
      <c r="J12" s="30">
        <f>RANK(I12,I4:I15,1)</f>
        <v>5</v>
      </c>
    </row>
    <row r="13" spans="1:10" s="6" customFormat="1" ht="19.5" customHeight="1">
      <c r="A13" s="24" t="s">
        <v>20</v>
      </c>
      <c r="B13" s="7" t="s">
        <v>49</v>
      </c>
      <c r="C13" s="8">
        <v>20.48</v>
      </c>
      <c r="D13" s="9">
        <v>21.16</v>
      </c>
      <c r="E13" s="10">
        <f t="shared" si="0"/>
        <v>21.16</v>
      </c>
      <c r="F13" s="8">
        <v>21.45</v>
      </c>
      <c r="G13" s="9">
        <v>25.41</v>
      </c>
      <c r="H13" s="10">
        <f t="shared" si="1"/>
        <v>25.41</v>
      </c>
      <c r="I13" s="11">
        <f t="shared" si="2"/>
        <v>21.16</v>
      </c>
      <c r="J13" s="30">
        <f>RANK(I13,I4:I15,1)</f>
        <v>2</v>
      </c>
    </row>
    <row r="14" spans="1:10" s="6" customFormat="1" ht="19.5" customHeight="1">
      <c r="A14" s="24" t="s">
        <v>21</v>
      </c>
      <c r="B14" s="7" t="s">
        <v>26</v>
      </c>
      <c r="C14" s="8">
        <v>21.19</v>
      </c>
      <c r="D14" s="9">
        <v>20.01</v>
      </c>
      <c r="E14" s="10">
        <f t="shared" si="0"/>
        <v>21.19</v>
      </c>
      <c r="F14" s="8" t="s">
        <v>52</v>
      </c>
      <c r="G14" s="9" t="s">
        <v>52</v>
      </c>
      <c r="H14" s="10" t="s">
        <v>52</v>
      </c>
      <c r="I14" s="11">
        <f t="shared" si="2"/>
        <v>21.19</v>
      </c>
      <c r="J14" s="30">
        <f>RANK(I14,I4:I15,1)</f>
        <v>3</v>
      </c>
    </row>
    <row r="15" spans="1:10" s="6" customFormat="1" ht="19.5" customHeight="1" thickBot="1">
      <c r="A15" s="25" t="s">
        <v>22</v>
      </c>
      <c r="B15" s="12" t="s">
        <v>51</v>
      </c>
      <c r="C15" s="13">
        <v>19.24</v>
      </c>
      <c r="D15" s="14">
        <v>18.82</v>
      </c>
      <c r="E15" s="15">
        <f t="shared" si="0"/>
        <v>19.24</v>
      </c>
      <c r="F15" s="13" t="s">
        <v>52</v>
      </c>
      <c r="G15" s="14" t="s">
        <v>52</v>
      </c>
      <c r="H15" s="15" t="s">
        <v>52</v>
      </c>
      <c r="I15" s="16">
        <f t="shared" si="2"/>
        <v>19.24</v>
      </c>
      <c r="J15" s="31">
        <f>RANK(I15,I4:I15,1)</f>
        <v>1</v>
      </c>
    </row>
  </sheetData>
  <sheetProtection/>
  <mergeCells count="7">
    <mergeCell ref="A2:A3"/>
    <mergeCell ref="A1:J1"/>
    <mergeCell ref="C2:E2"/>
    <mergeCell ref="F2:H2"/>
    <mergeCell ref="I2:I3"/>
    <mergeCell ref="J2:J3"/>
    <mergeCell ref="B2:B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alignWithMargins="0">
    <oddHeader>&amp;C&amp;"-,Tučné"&amp;16NOČNÍ HASIČSKÁ SOUTĚŽ
TRUSOVICE 22. SRPNA 2009</oddHeader>
    <oddFooter>&amp;RHlavní rozhodčí: Miloš Siegel
Velitel soutěže: Lukáš Ambroz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7.8515625" style="0" customWidth="1"/>
    <col min="2" max="2" width="21.421875" style="0" customWidth="1"/>
    <col min="3" max="9" width="12.421875" style="0" customWidth="1"/>
    <col min="10" max="10" width="11.421875" style="0" customWidth="1"/>
  </cols>
  <sheetData>
    <row r="1" spans="1:10" ht="19.5" thickBot="1">
      <c r="A1" s="45" t="s">
        <v>10</v>
      </c>
      <c r="B1" s="45"/>
      <c r="C1" s="36"/>
      <c r="D1" s="36"/>
      <c r="E1" s="36"/>
      <c r="F1" s="36"/>
      <c r="G1" s="36"/>
      <c r="H1" s="36"/>
      <c r="I1" s="36"/>
      <c r="J1" s="36"/>
    </row>
    <row r="2" spans="1:10" ht="19.5" thickBot="1">
      <c r="A2" s="34" t="s">
        <v>9</v>
      </c>
      <c r="B2" s="34" t="s">
        <v>0</v>
      </c>
      <c r="C2" s="37" t="s">
        <v>1</v>
      </c>
      <c r="D2" s="38"/>
      <c r="E2" s="39"/>
      <c r="F2" s="46" t="s">
        <v>4</v>
      </c>
      <c r="G2" s="47"/>
      <c r="H2" s="48"/>
      <c r="I2" s="41" t="s">
        <v>6</v>
      </c>
      <c r="J2" s="43" t="s">
        <v>7</v>
      </c>
    </row>
    <row r="3" spans="1:10" ht="19.5" thickBot="1">
      <c r="A3" s="35"/>
      <c r="B3" s="35"/>
      <c r="C3" s="20" t="s">
        <v>2</v>
      </c>
      <c r="D3" s="21" t="s">
        <v>3</v>
      </c>
      <c r="E3" s="19" t="s">
        <v>5</v>
      </c>
      <c r="F3" s="20" t="s">
        <v>2</v>
      </c>
      <c r="G3" s="21" t="s">
        <v>3</v>
      </c>
      <c r="H3" s="23" t="s">
        <v>5</v>
      </c>
      <c r="I3" s="42"/>
      <c r="J3" s="44"/>
    </row>
    <row r="4" spans="1:11" ht="18.75">
      <c r="A4" s="22" t="s">
        <v>11</v>
      </c>
      <c r="B4" s="17" t="s">
        <v>24</v>
      </c>
      <c r="C4" s="2">
        <v>30.47</v>
      </c>
      <c r="D4" s="3">
        <v>21.61</v>
      </c>
      <c r="E4" s="4" t="s">
        <v>52</v>
      </c>
      <c r="F4" s="2" t="s">
        <v>52</v>
      </c>
      <c r="G4" s="3" t="s">
        <v>52</v>
      </c>
      <c r="H4" s="4" t="s">
        <v>52</v>
      </c>
      <c r="I4" s="5" t="s">
        <v>52</v>
      </c>
      <c r="J4" s="29">
        <v>6</v>
      </c>
      <c r="K4" s="28"/>
    </row>
    <row r="5" spans="1:10" ht="18.75">
      <c r="A5" s="24" t="s">
        <v>12</v>
      </c>
      <c r="B5" s="7" t="s">
        <v>29</v>
      </c>
      <c r="C5" s="8">
        <v>41.4</v>
      </c>
      <c r="D5" s="9">
        <v>42.1</v>
      </c>
      <c r="E5" s="10">
        <f>MAX(C5:D5)</f>
        <v>42.1</v>
      </c>
      <c r="F5" s="8">
        <v>32.96</v>
      </c>
      <c r="G5" s="9">
        <v>32.52</v>
      </c>
      <c r="H5" s="10">
        <f>MAX(F5:G5)</f>
        <v>32.96</v>
      </c>
      <c r="I5" s="11">
        <f>IF(H5=0,E5,MIN(E5,H5))</f>
        <v>32.96</v>
      </c>
      <c r="J5" s="30">
        <f>RANK(I5,I4:I9,1)</f>
        <v>5</v>
      </c>
    </row>
    <row r="6" spans="1:10" ht="18.75">
      <c r="A6" s="24" t="s">
        <v>13</v>
      </c>
      <c r="B6" s="7" t="s">
        <v>34</v>
      </c>
      <c r="C6" s="8">
        <v>24.01</v>
      </c>
      <c r="D6" s="9">
        <v>25.81</v>
      </c>
      <c r="E6" s="10">
        <f>MAX(C6:D6)</f>
        <v>25.81</v>
      </c>
      <c r="F6" s="8">
        <v>32.93</v>
      </c>
      <c r="G6" s="9">
        <v>29.93</v>
      </c>
      <c r="H6" s="10">
        <f>MAX(F6:G6)</f>
        <v>32.93</v>
      </c>
      <c r="I6" s="11">
        <f>IF(H6=0,E6,MIN(E6,H6))</f>
        <v>25.81</v>
      </c>
      <c r="J6" s="30">
        <f>RANK(I6,I4:I9,1)</f>
        <v>4</v>
      </c>
    </row>
    <row r="7" spans="1:10" ht="18.75">
      <c r="A7" s="24" t="s">
        <v>14</v>
      </c>
      <c r="B7" s="7" t="s">
        <v>42</v>
      </c>
      <c r="C7" s="8">
        <v>21.64</v>
      </c>
      <c r="D7" s="9">
        <v>23.91</v>
      </c>
      <c r="E7" s="10">
        <f>MAX(C7:D7)</f>
        <v>23.91</v>
      </c>
      <c r="F7" s="8">
        <v>22.08</v>
      </c>
      <c r="G7" s="9">
        <v>39.82</v>
      </c>
      <c r="H7" s="10">
        <f>MAX(F7:G7)</f>
        <v>39.82</v>
      </c>
      <c r="I7" s="11">
        <f>IF(H7=0,E7,MIN(E7,H7))</f>
        <v>23.91</v>
      </c>
      <c r="J7" s="30">
        <f>RANK(I7,I4:I9,1)</f>
        <v>2</v>
      </c>
    </row>
    <row r="8" spans="1:10" ht="18.75">
      <c r="A8" s="24" t="s">
        <v>15</v>
      </c>
      <c r="B8" s="7" t="s">
        <v>40</v>
      </c>
      <c r="C8" s="8">
        <v>40.99</v>
      </c>
      <c r="D8" s="9">
        <v>41.54</v>
      </c>
      <c r="E8" s="10">
        <f>MAX(C8:D8)</f>
        <v>41.54</v>
      </c>
      <c r="F8" s="8">
        <v>25.05</v>
      </c>
      <c r="G8" s="9">
        <v>23.92</v>
      </c>
      <c r="H8" s="10">
        <f>MAX(F8:G8)</f>
        <v>25.05</v>
      </c>
      <c r="I8" s="11">
        <f>IF(H8=0,E8,MIN(E8,H8))</f>
        <v>25.05</v>
      </c>
      <c r="J8" s="30">
        <f>RANK(I8,I4:I9,1)</f>
        <v>3</v>
      </c>
    </row>
    <row r="9" spans="1:10" ht="19.5" thickBot="1">
      <c r="A9" s="25" t="s">
        <v>16</v>
      </c>
      <c r="B9" s="12" t="s">
        <v>45</v>
      </c>
      <c r="C9" s="13">
        <v>23.8</v>
      </c>
      <c r="D9" s="14">
        <v>22.8</v>
      </c>
      <c r="E9" s="15">
        <f>MAX(C9:D9)</f>
        <v>23.8</v>
      </c>
      <c r="F9" s="13">
        <v>22.68</v>
      </c>
      <c r="G9" s="14">
        <v>22.71</v>
      </c>
      <c r="H9" s="15">
        <f>MAX(F9:G9)</f>
        <v>22.71</v>
      </c>
      <c r="I9" s="16">
        <f>IF(H9=0,E9,MIN(E9,H9))</f>
        <v>22.71</v>
      </c>
      <c r="J9" s="31">
        <f>RANK(I9,I4:I9,1)</f>
        <v>1</v>
      </c>
    </row>
  </sheetData>
  <sheetProtection/>
  <mergeCells count="7">
    <mergeCell ref="A1:J1"/>
    <mergeCell ref="A2:A3"/>
    <mergeCell ref="C2:E2"/>
    <mergeCell ref="F2:H2"/>
    <mergeCell ref="I2:I3"/>
    <mergeCell ref="J2:J3"/>
    <mergeCell ref="B2:B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alignWithMargins="0">
    <oddHeader>&amp;C&amp;"-,Tučné"&amp;16NOČNÍ HASIČSKÁ SOUTĚŽ
TRUSOVICE 22. SRPNA 2009</oddHeader>
    <oddFooter>&amp;RHlavní rozhodčí: Miloš Siegel
Velitel soutěže: Lukáš Ambroz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2">
      <selection activeCell="C20" sqref="C20"/>
    </sheetView>
  </sheetViews>
  <sheetFormatPr defaultColWidth="9.140625" defaultRowHeight="15"/>
  <cols>
    <col min="1" max="1" width="7.8515625" style="0" customWidth="1"/>
    <col min="2" max="2" width="21.421875" style="0" customWidth="1"/>
    <col min="3" max="3" width="12.421875" style="0" customWidth="1"/>
    <col min="4" max="4" width="11.421875" style="0" customWidth="1"/>
  </cols>
  <sheetData>
    <row r="1" spans="1:4" ht="21" customHeight="1" thickBot="1">
      <c r="A1" s="36" t="s">
        <v>23</v>
      </c>
      <c r="B1" s="36"/>
      <c r="C1" s="36"/>
      <c r="D1" s="36"/>
    </row>
    <row r="2" spans="1:4" ht="15">
      <c r="A2" s="34" t="s">
        <v>9</v>
      </c>
      <c r="B2" s="34" t="s">
        <v>0</v>
      </c>
      <c r="C2" s="41" t="s">
        <v>6</v>
      </c>
      <c r="D2" s="43" t="s">
        <v>7</v>
      </c>
    </row>
    <row r="3" spans="1:4" ht="24" customHeight="1" thickBot="1">
      <c r="A3" s="35"/>
      <c r="B3" s="35"/>
      <c r="C3" s="42"/>
      <c r="D3" s="44"/>
    </row>
    <row r="4" spans="1:4" ht="18.75">
      <c r="A4" s="18" t="s">
        <v>11</v>
      </c>
      <c r="B4" s="49" t="s">
        <v>27</v>
      </c>
      <c r="C4" s="4">
        <v>10.88</v>
      </c>
      <c r="D4" s="29">
        <f>RANK(C4,C4:C19,1)</f>
        <v>6</v>
      </c>
    </row>
    <row r="5" spans="1:4" ht="18.75">
      <c r="A5" s="26" t="s">
        <v>12</v>
      </c>
      <c r="B5" s="7" t="s">
        <v>28</v>
      </c>
      <c r="C5" s="10">
        <v>9.48</v>
      </c>
      <c r="D5" s="30">
        <f>RANK(C5,C4:C19,1)</f>
        <v>4</v>
      </c>
    </row>
    <row r="6" spans="1:4" ht="18.75">
      <c r="A6" s="26" t="s">
        <v>13</v>
      </c>
      <c r="B6" s="7" t="s">
        <v>57</v>
      </c>
      <c r="C6" s="10">
        <v>11.9</v>
      </c>
      <c r="D6" s="30">
        <f>RANK(C6,C4:C19,1)</f>
        <v>9</v>
      </c>
    </row>
    <row r="7" spans="1:4" ht="18.75">
      <c r="A7" s="26" t="s">
        <v>14</v>
      </c>
      <c r="B7" s="7" t="s">
        <v>50</v>
      </c>
      <c r="C7" s="10" t="s">
        <v>52</v>
      </c>
      <c r="D7" s="30">
        <v>16</v>
      </c>
    </row>
    <row r="8" spans="1:4" ht="18.75">
      <c r="A8" s="26" t="s">
        <v>15</v>
      </c>
      <c r="B8" s="7" t="s">
        <v>54</v>
      </c>
      <c r="C8" s="10" t="s">
        <v>52</v>
      </c>
      <c r="D8" s="30">
        <v>16</v>
      </c>
    </row>
    <row r="9" spans="1:4" ht="18.75">
      <c r="A9" s="26" t="s">
        <v>16</v>
      </c>
      <c r="B9" s="7" t="s">
        <v>36</v>
      </c>
      <c r="C9" s="10">
        <v>13</v>
      </c>
      <c r="D9" s="30">
        <f>RANK(C9,C4:C19,1)</f>
        <v>13</v>
      </c>
    </row>
    <row r="10" spans="1:4" ht="18.75">
      <c r="A10" s="26" t="s">
        <v>17</v>
      </c>
      <c r="B10" s="7" t="s">
        <v>55</v>
      </c>
      <c r="C10" s="10">
        <v>8.76</v>
      </c>
      <c r="D10" s="30">
        <f>RANK(C10,C4:C19,1)</f>
        <v>2</v>
      </c>
    </row>
    <row r="11" spans="1:4" ht="18.75">
      <c r="A11" s="26" t="s">
        <v>18</v>
      </c>
      <c r="B11" s="7" t="s">
        <v>39</v>
      </c>
      <c r="C11" s="10">
        <v>9.42</v>
      </c>
      <c r="D11" s="30">
        <f>RANK(C11,C4:C19,1)</f>
        <v>3</v>
      </c>
    </row>
    <row r="12" spans="1:4" ht="18.75">
      <c r="A12" s="26" t="s">
        <v>19</v>
      </c>
      <c r="B12" s="7" t="s">
        <v>41</v>
      </c>
      <c r="C12" s="10" t="s">
        <v>52</v>
      </c>
      <c r="D12" s="30">
        <v>16</v>
      </c>
    </row>
    <row r="13" spans="1:4" ht="18.75">
      <c r="A13" s="26" t="s">
        <v>20</v>
      </c>
      <c r="B13" s="7" t="s">
        <v>43</v>
      </c>
      <c r="C13" s="10">
        <v>10.75</v>
      </c>
      <c r="D13" s="30">
        <f>RANK(C13,C4:C19,1)</f>
        <v>5</v>
      </c>
    </row>
    <row r="14" spans="1:4" ht="18.75">
      <c r="A14" s="26" t="s">
        <v>21</v>
      </c>
      <c r="B14" s="7" t="s">
        <v>44</v>
      </c>
      <c r="C14" s="10">
        <v>11.49</v>
      </c>
      <c r="D14" s="30">
        <f>RANK(C14,C4:C19,1)</f>
        <v>7</v>
      </c>
    </row>
    <row r="15" spans="1:4" ht="18.75">
      <c r="A15" s="26" t="s">
        <v>22</v>
      </c>
      <c r="B15" s="7" t="s">
        <v>46</v>
      </c>
      <c r="C15" s="10">
        <v>12.05</v>
      </c>
      <c r="D15" s="30">
        <f>RANK(C15,C4:C19,1)</f>
        <v>10</v>
      </c>
    </row>
    <row r="16" spans="1:4" ht="18.75">
      <c r="A16" s="26" t="s">
        <v>30</v>
      </c>
      <c r="B16" s="7" t="s">
        <v>47</v>
      </c>
      <c r="C16" s="10">
        <v>12.85</v>
      </c>
      <c r="D16" s="30">
        <f>RANK(C16,C4:C19,1)</f>
        <v>11</v>
      </c>
    </row>
    <row r="17" spans="1:4" ht="18.75">
      <c r="A17" s="26" t="s">
        <v>31</v>
      </c>
      <c r="B17" s="7" t="s">
        <v>53</v>
      </c>
      <c r="C17" s="10">
        <v>8.49</v>
      </c>
      <c r="D17" s="30">
        <f>RANK(C17,C4:C19,1)</f>
        <v>1</v>
      </c>
    </row>
    <row r="18" spans="1:4" ht="18.75">
      <c r="A18" s="26" t="s">
        <v>32</v>
      </c>
      <c r="B18" s="7" t="s">
        <v>56</v>
      </c>
      <c r="C18" s="10">
        <v>12.97</v>
      </c>
      <c r="D18" s="30">
        <f>RANK(C18,C4:C19,1)</f>
        <v>12</v>
      </c>
    </row>
    <row r="19" spans="1:4" ht="19.5" thickBot="1">
      <c r="A19" s="27" t="s">
        <v>33</v>
      </c>
      <c r="B19" s="12" t="s">
        <v>63</v>
      </c>
      <c r="C19" s="15">
        <v>11.79</v>
      </c>
      <c r="D19" s="31">
        <f>RANK(C19,C4:C19,1)</f>
        <v>8</v>
      </c>
    </row>
    <row r="22" ht="18.75">
      <c r="C22" s="52">
        <v>11.79</v>
      </c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7086614173228347" right="0.7086614173228347" top="1.29" bottom="0.7874015748031497" header="0.31496062992125984" footer="0.31496062992125984"/>
  <pageSetup horizontalDpi="600" verticalDpi="600" orientation="portrait" paperSize="9" r:id="rId1"/>
  <headerFooter alignWithMargins="0">
    <oddHeader>&amp;C&amp;"Calibri,Tučné"&amp;16NOČNÍ HASIČSKÁ SOUTĚŽ
TRUSOVICE 22.SRPNA 2009</oddHeader>
    <oddFooter>&amp;RHlavní rozhodčí: Miloš Siegel
Velitel soutěže: Lukáš Ambroz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16" sqref="C16"/>
    </sheetView>
  </sheetViews>
  <sheetFormatPr defaultColWidth="9.140625" defaultRowHeight="15"/>
  <cols>
    <col min="1" max="1" width="7.8515625" style="0" customWidth="1"/>
    <col min="2" max="2" width="21.421875" style="0" customWidth="1"/>
    <col min="3" max="3" width="12.421875" style="0" customWidth="1"/>
    <col min="4" max="4" width="11.421875" style="0" customWidth="1"/>
  </cols>
  <sheetData>
    <row r="1" spans="1:4" ht="21" customHeight="1" thickBot="1">
      <c r="A1" s="36" t="s">
        <v>62</v>
      </c>
      <c r="B1" s="36"/>
      <c r="C1" s="36"/>
      <c r="D1" s="36"/>
    </row>
    <row r="2" spans="1:4" ht="15">
      <c r="A2" s="34" t="s">
        <v>9</v>
      </c>
      <c r="B2" s="34" t="s">
        <v>0</v>
      </c>
      <c r="C2" s="41" t="s">
        <v>6</v>
      </c>
      <c r="D2" s="43" t="s">
        <v>7</v>
      </c>
    </row>
    <row r="3" spans="1:4" ht="24" customHeight="1" thickBot="1">
      <c r="A3" s="35"/>
      <c r="B3" s="35"/>
      <c r="C3" s="42"/>
      <c r="D3" s="44"/>
    </row>
    <row r="4" spans="1:4" ht="18.75">
      <c r="A4" s="18" t="s">
        <v>11</v>
      </c>
      <c r="B4" s="49" t="s">
        <v>60</v>
      </c>
      <c r="C4" s="4">
        <v>10.88</v>
      </c>
      <c r="D4" s="29">
        <f>RANK(C4,C4:C15,1)</f>
        <v>6</v>
      </c>
    </row>
    <row r="5" spans="1:4" ht="18.75">
      <c r="A5" s="26" t="s">
        <v>12</v>
      </c>
      <c r="B5" s="7" t="s">
        <v>61</v>
      </c>
      <c r="C5" s="10">
        <v>9.48</v>
      </c>
      <c r="D5" s="30">
        <f>RANK(C5,C4:C15,1)</f>
        <v>4</v>
      </c>
    </row>
    <row r="6" spans="1:4" ht="18.75">
      <c r="A6" s="26" t="s">
        <v>13</v>
      </c>
      <c r="B6" s="7" t="s">
        <v>49</v>
      </c>
      <c r="C6" s="10" t="s">
        <v>52</v>
      </c>
      <c r="D6" s="30">
        <v>12</v>
      </c>
    </row>
    <row r="7" spans="1:4" ht="18.75">
      <c r="A7" s="26" t="s">
        <v>14</v>
      </c>
      <c r="B7" s="7" t="s">
        <v>25</v>
      </c>
      <c r="C7" s="10" t="s">
        <v>52</v>
      </c>
      <c r="D7" s="30">
        <v>12</v>
      </c>
    </row>
    <row r="8" spans="1:4" ht="18.75">
      <c r="A8" s="26" t="s">
        <v>15</v>
      </c>
      <c r="B8" s="7" t="s">
        <v>37</v>
      </c>
      <c r="C8" s="10">
        <v>8.76</v>
      </c>
      <c r="D8" s="30">
        <f>RANK(C8,C4:C15,1)</f>
        <v>2</v>
      </c>
    </row>
    <row r="9" spans="1:4" ht="18.75">
      <c r="A9" s="26" t="s">
        <v>16</v>
      </c>
      <c r="B9" s="7" t="s">
        <v>35</v>
      </c>
      <c r="C9" s="10">
        <v>9.42</v>
      </c>
      <c r="D9" s="30">
        <f>RANK(C9,C4:C15,1)</f>
        <v>3</v>
      </c>
    </row>
    <row r="10" spans="1:4" ht="18.75">
      <c r="A10" s="26" t="s">
        <v>17</v>
      </c>
      <c r="B10" s="7" t="s">
        <v>40</v>
      </c>
      <c r="C10" s="10" t="s">
        <v>52</v>
      </c>
      <c r="D10" s="30">
        <v>12</v>
      </c>
    </row>
    <row r="11" spans="1:4" ht="18.75">
      <c r="A11" s="26" t="s">
        <v>18</v>
      </c>
      <c r="B11" s="7" t="s">
        <v>42</v>
      </c>
      <c r="C11" s="10">
        <v>10.75</v>
      </c>
      <c r="D11" s="30">
        <f>RANK(C11,C4:C15,1)</f>
        <v>5</v>
      </c>
    </row>
    <row r="12" spans="1:4" ht="18.75">
      <c r="A12" s="26" t="s">
        <v>19</v>
      </c>
      <c r="B12" s="7" t="s">
        <v>45</v>
      </c>
      <c r="C12" s="10">
        <v>12.05</v>
      </c>
      <c r="D12" s="30">
        <f>RANK(C12,C4:C15,1)</f>
        <v>8</v>
      </c>
    </row>
    <row r="13" spans="1:4" ht="18.75">
      <c r="A13" s="26" t="s">
        <v>20</v>
      </c>
      <c r="B13" s="7" t="s">
        <v>51</v>
      </c>
      <c r="C13" s="10">
        <v>8.49</v>
      </c>
      <c r="D13" s="30">
        <f>RANK(C13,C4:C15,1)</f>
        <v>1</v>
      </c>
    </row>
    <row r="14" spans="1:4" ht="18.75">
      <c r="A14" s="26" t="s">
        <v>21</v>
      </c>
      <c r="B14" s="7" t="s">
        <v>48</v>
      </c>
      <c r="C14" s="10">
        <v>12.97</v>
      </c>
      <c r="D14" s="30">
        <f>RANK(C14,C4:C15,1)</f>
        <v>9</v>
      </c>
    </row>
    <row r="15" spans="1:4" ht="19.5" thickBot="1">
      <c r="A15" s="27" t="s">
        <v>22</v>
      </c>
      <c r="B15" s="12" t="s">
        <v>26</v>
      </c>
      <c r="C15" s="15">
        <v>11.79</v>
      </c>
      <c r="D15" s="31">
        <f>RANK(C15,C4:C15,1)</f>
        <v>7</v>
      </c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7086614173228347" right="0.7086614173228347" top="1.29" bottom="0.7874015748031497" header="0.31496062992125984" footer="0.31496062992125984"/>
  <pageSetup horizontalDpi="600" verticalDpi="600" orientation="portrait" paperSize="9" r:id="rId1"/>
  <headerFooter alignWithMargins="0">
    <oddHeader>&amp;C&amp;"Calibri,Tučné"&amp;16NOČNÍ HASIČSKÁ SOUTĚŽ
TRUSOVICE 22.SRPNA 2009</oddHeader>
    <oddFooter>&amp;RHlavní rozhodčí: Miloš Siegel
Velitel soutěže: Lukáš Ambroz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20" sqref="D20"/>
    </sheetView>
  </sheetViews>
  <sheetFormatPr defaultColWidth="9.140625" defaultRowHeight="15"/>
  <cols>
    <col min="1" max="1" width="7.8515625" style="0" customWidth="1"/>
    <col min="2" max="2" width="21.421875" style="0" customWidth="1"/>
    <col min="3" max="3" width="12.421875" style="0" customWidth="1"/>
    <col min="4" max="4" width="11.421875" style="0" customWidth="1"/>
  </cols>
  <sheetData>
    <row r="1" spans="1:4" ht="21" customHeight="1" thickBot="1">
      <c r="A1" s="36" t="s">
        <v>59</v>
      </c>
      <c r="B1" s="36"/>
      <c r="C1" s="36"/>
      <c r="D1" s="36"/>
    </row>
    <row r="2" spans="1:4" ht="15">
      <c r="A2" s="34" t="s">
        <v>9</v>
      </c>
      <c r="B2" s="34" t="s">
        <v>0</v>
      </c>
      <c r="C2" s="41" t="s">
        <v>6</v>
      </c>
      <c r="D2" s="43" t="s">
        <v>7</v>
      </c>
    </row>
    <row r="3" spans="1:4" ht="24" customHeight="1" thickBot="1">
      <c r="A3" s="50"/>
      <c r="B3" s="50"/>
      <c r="C3" s="42"/>
      <c r="D3" s="44"/>
    </row>
    <row r="4" spans="1:4" ht="18.75">
      <c r="A4" s="18" t="s">
        <v>11</v>
      </c>
      <c r="B4" s="51" t="s">
        <v>24</v>
      </c>
      <c r="C4" s="4">
        <v>11.9</v>
      </c>
      <c r="D4" s="29">
        <f>RANK(C4,C4:C7,1)</f>
        <v>2</v>
      </c>
    </row>
    <row r="5" spans="1:4" ht="18.75">
      <c r="A5" s="26" t="s">
        <v>12</v>
      </c>
      <c r="B5" s="32" t="s">
        <v>29</v>
      </c>
      <c r="C5" s="10">
        <v>13</v>
      </c>
      <c r="D5" s="30">
        <f>RANK(C5,C4:C7,1)</f>
        <v>4</v>
      </c>
    </row>
    <row r="6" spans="1:4" ht="18.75">
      <c r="A6" s="26" t="s">
        <v>13</v>
      </c>
      <c r="B6" s="32" t="s">
        <v>42</v>
      </c>
      <c r="C6" s="10">
        <v>11.49</v>
      </c>
      <c r="D6" s="30">
        <f>RANK(C6,C4:C7,1)</f>
        <v>1</v>
      </c>
    </row>
    <row r="7" spans="1:4" ht="19.5" thickBot="1">
      <c r="A7" s="27" t="s">
        <v>14</v>
      </c>
      <c r="B7" s="33" t="s">
        <v>45</v>
      </c>
      <c r="C7" s="15">
        <v>12.85</v>
      </c>
      <c r="D7" s="31">
        <f>RANK(C7,C4:C7,1)</f>
        <v>3</v>
      </c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7086614173228347" right="0.7086614173228347" top="1.29" bottom="0.7874015748031497" header="0.31496062992125984" footer="0.31496062992125984"/>
  <pageSetup horizontalDpi="600" verticalDpi="600" orientation="portrait" paperSize="9" r:id="rId1"/>
  <headerFooter alignWithMargins="0">
    <oddHeader>&amp;C&amp;"Calibri,Tučné"&amp;16NOČNÍ HASIČSKÁ SOUTĚŽ
TRUSOVICE 22.SRPNA 2009</oddHeader>
    <oddFooter>&amp;RHlavní rozhodčí: Miloš Siegel
Velitel soutěže: Lukáš Ambroz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starostikova</dc:creator>
  <cp:keywords/>
  <dc:description/>
  <cp:lastModifiedBy>KSH Olomouc</cp:lastModifiedBy>
  <cp:lastPrinted>2009-08-22T20:42:14Z</cp:lastPrinted>
  <dcterms:created xsi:type="dcterms:W3CDTF">2009-08-18T11:20:57Z</dcterms:created>
  <dcterms:modified xsi:type="dcterms:W3CDTF">2009-08-22T22:57:43Z</dcterms:modified>
  <cp:category/>
  <cp:version/>
  <cp:contentType/>
  <cp:contentStatus/>
</cp:coreProperties>
</file>